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awrcommunitycouncil/Library/Mobile Documents/com~apple~CloudDocs/"/>
    </mc:Choice>
  </mc:AlternateContent>
  <xr:revisionPtr revIDLastSave="0" documentId="13_ncr:1_{912BC005-CEAC-E748-9067-0E3ABC76201E}" xr6:coauthVersionLast="47" xr6:coauthVersionMax="47" xr10:uidLastSave="{00000000-0000-0000-0000-000000000000}"/>
  <bookViews>
    <workbookView xWindow="5580" yWindow="2300" windowWidth="27640" windowHeight="16940" xr2:uid="{9D2C9091-8AE4-AC47-8183-CC0A1E96DA45}"/>
  </bookViews>
  <sheets>
    <sheet name="Totals and Precept" sheetId="1" r:id="rId1"/>
    <sheet name="Admin" sheetId="2" r:id="rId2"/>
    <sheet name="Estates Health &amp; Safety" sheetId="3" r:id="rId3"/>
    <sheet name="Reserves" sheetId="4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3" l="1"/>
  <c r="E9" i="1"/>
  <c r="D9" i="1"/>
  <c r="E10" i="1" s="1"/>
  <c r="E12" i="1" s="1"/>
  <c r="E13" i="1" s="1"/>
  <c r="E14" i="1" s="1"/>
</calcChain>
</file>

<file path=xl/sharedStrings.xml><?xml version="1.0" encoding="utf-8"?>
<sst xmlns="http://schemas.openxmlformats.org/spreadsheetml/2006/main" count="84" uniqueCount="66">
  <si>
    <t>MAWR COMMUNITY COUNCIL BUDGET </t>
  </si>
  <si>
    <t>Income</t>
  </si>
  <si>
    <t>Expenditure</t>
  </si>
  <si>
    <t>Admin</t>
  </si>
  <si>
    <t>E, H&amp;S</t>
  </si>
  <si>
    <t>Reserves</t>
  </si>
  <si>
    <t>Total</t>
  </si>
  <si>
    <t>Precept</t>
  </si>
  <si>
    <t>762 Band D Properties</t>
  </si>
  <si>
    <t>Annual Precept per Household</t>
  </si>
  <si>
    <t>Monthly Precept per Household</t>
  </si>
  <si>
    <t>monthly increase</t>
  </si>
  <si>
    <t>% increase over 23/4</t>
  </si>
  <si>
    <t>2023/24</t>
  </si>
  <si>
    <t>Precept total</t>
  </si>
  <si>
    <t>2022/23</t>
  </si>
  <si>
    <t>Precept Total</t>
  </si>
  <si>
    <t> 2024/2025</t>
  </si>
  <si>
    <t>Contingency</t>
  </si>
  <si>
    <t>TOTAL</t>
  </si>
  <si>
    <t>PRECEPT</t>
  </si>
  <si>
    <t>Estates, Health &amp; Safety</t>
  </si>
  <si>
    <t>Health and Safety</t>
  </si>
  <si>
    <t>Grounds maintenance</t>
  </si>
  <si>
    <t>Cleaners</t>
  </si>
  <si>
    <t>CCPWH repairs/maintenance</t>
  </si>
  <si>
    <t>FWH repairs/maintenance</t>
  </si>
  <si>
    <t>GWH repairs/maintenance</t>
  </si>
  <si>
    <t>Notice boards</t>
  </si>
  <si>
    <t>Planters</t>
  </si>
  <si>
    <t>Fire/Electrical Safety</t>
  </si>
  <si>
    <t>Forest School</t>
  </si>
  <si>
    <t>MUGA</t>
  </si>
  <si>
    <t>Felindre Play Area</t>
  </si>
  <si>
    <t>External Equipment/light maintenance</t>
  </si>
  <si>
    <t>Fencing</t>
  </si>
  <si>
    <t>CCPWH donation</t>
  </si>
  <si>
    <t>Hall WIFI</t>
  </si>
  <si>
    <t>Employee Salaries</t>
  </si>
  <si>
    <t>NI &amp; TAX</t>
  </si>
  <si>
    <t>Pension</t>
  </si>
  <si>
    <t>Telephone</t>
  </si>
  <si>
    <t>Postage</t>
  </si>
  <si>
    <t>Insurance</t>
  </si>
  <si>
    <t>Audit</t>
  </si>
  <si>
    <t>Subscriptions</t>
  </si>
  <si>
    <t>Bank</t>
  </si>
  <si>
    <t>Travel/expenses</t>
  </si>
  <si>
    <t>copying</t>
  </si>
  <si>
    <t>Training</t>
  </si>
  <si>
    <t>IT/Stationery</t>
  </si>
  <si>
    <t>Office Equipment</t>
  </si>
  <si>
    <t>Professional Services</t>
  </si>
  <si>
    <t>Loan Repayment</t>
  </si>
  <si>
    <t>Councillor Payments</t>
  </si>
  <si>
    <t>Newsletter/publicity</t>
  </si>
  <si>
    <t>Chain of office</t>
  </si>
  <si>
    <t>Youth Workers</t>
  </si>
  <si>
    <t>Website</t>
  </si>
  <si>
    <t>Welsh Language</t>
  </si>
  <si>
    <t>Elections</t>
  </si>
  <si>
    <t>Finance Systems </t>
  </si>
  <si>
    <t>Civic Budget</t>
  </si>
  <si>
    <t>Christmas</t>
  </si>
  <si>
    <t>Remote Conf system</t>
  </si>
  <si>
    <t>Budget 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</si>
</sst>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_);[Red]\(&quot;£&quot;#,##0\)"/>
    <numFmt numFmtId="44" formatCode="_(&quot;£&quot;* #,##0.00_);_(&quot;£&quot;* \(#,##0.00\);_(&quot;£&quot;* &quot;-&quot;??_);_(@_)"/>
    <numFmt numFmtId="164" formatCode="&quot;£&quot;#,##0.00"/>
  </numFmts>
  <fonts count="7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FF0000"/>
      <name val="Aptos Narrow"/>
      <family val="2"/>
      <scheme val="minor"/>
    </font>
    <font>
      <b/>
      <u/>
      <sz val="14"/>
      <color rgb="FF000000"/>
      <name val="Helvetica"/>
      <family val="2"/>
    </font>
    <font>
      <sz val="12"/>
      <color theme="1"/>
      <name val="Helvetica"/>
      <family val="2"/>
    </font>
    <font>
      <b/>
      <sz val="11"/>
      <color rgb="FF000000"/>
      <name val="Helvetica"/>
      <family val="2"/>
    </font>
    <font>
      <sz val="11"/>
      <color rgb="FF000000"/>
      <name val="Helvetic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164" fontId="4" fillId="0" borderId="0" xfId="0" applyNumberFormat="1" applyFont="1"/>
    <xf numFmtId="164" fontId="0" fillId="0" borderId="0" xfId="0" applyNumberFormat="1"/>
    <xf numFmtId="164" fontId="2" fillId="0" borderId="0" xfId="0" applyNumberFormat="1" applyFont="1"/>
    <xf numFmtId="9" fontId="2" fillId="0" borderId="0" xfId="0" applyNumberFormat="1" applyFont="1"/>
    <xf numFmtId="44" fontId="6" fillId="0" borderId="0" xfId="1" applyFont="1"/>
    <xf numFmtId="6" fontId="6" fillId="0" borderId="0" xfId="1" applyNumberFormat="1" applyFont="1"/>
    <xf numFmtId="6" fontId="6" fillId="0" borderId="0" xfId="0" applyNumberFormat="1" applyFont="1"/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AEB06-1AB9-8641-B8D5-966F1AB37C48}">
  <dimension ref="A1:E23"/>
  <sheetViews>
    <sheetView tabSelected="1" workbookViewId="0">
      <selection activeCell="A3" sqref="A3"/>
    </sheetView>
  </sheetViews>
  <sheetFormatPr baseColWidth="10" defaultRowHeight="16" x14ac:dyDescent="0.2"/>
  <cols>
    <col min="4" max="5" width="12.33203125" bestFit="1" customWidth="1"/>
  </cols>
  <sheetData>
    <row r="1" spans="1:5" ht="18" x14ac:dyDescent="0.2">
      <c r="A1" s="1" t="s">
        <v>0</v>
      </c>
      <c r="B1" s="2"/>
      <c r="C1" s="2"/>
      <c r="D1" s="2"/>
    </row>
    <row r="2" spans="1:5" ht="18" x14ac:dyDescent="0.2">
      <c r="A2" s="1" t="s">
        <v>65</v>
      </c>
      <c r="B2" s="2"/>
      <c r="C2" s="2"/>
      <c r="D2" s="2"/>
    </row>
    <row r="3" spans="1:5" x14ac:dyDescent="0.2">
      <c r="A3" s="2"/>
      <c r="B3" s="2"/>
      <c r="C3" s="2"/>
      <c r="D3" s="3"/>
    </row>
    <row r="4" spans="1:5" x14ac:dyDescent="0.2">
      <c r="B4" s="2"/>
      <c r="C4" s="2"/>
      <c r="D4" s="3" t="s">
        <v>1</v>
      </c>
      <c r="E4" s="3" t="s">
        <v>2</v>
      </c>
    </row>
    <row r="5" spans="1:5" x14ac:dyDescent="0.2">
      <c r="A5" s="2" t="s">
        <v>3</v>
      </c>
      <c r="B5" s="2"/>
      <c r="C5" s="2"/>
      <c r="D5" s="4">
        <v>21988</v>
      </c>
      <c r="E5" s="4">
        <v>97899.78</v>
      </c>
    </row>
    <row r="6" spans="1:5" x14ac:dyDescent="0.2">
      <c r="A6" s="2" t="s">
        <v>4</v>
      </c>
      <c r="B6" s="2"/>
      <c r="C6" s="2"/>
      <c r="D6" s="4">
        <v>108000</v>
      </c>
      <c r="E6" s="4">
        <v>133200</v>
      </c>
    </row>
    <row r="7" spans="1:5" x14ac:dyDescent="0.2">
      <c r="A7" s="2" t="s">
        <v>5</v>
      </c>
      <c r="B7" s="2"/>
      <c r="C7" s="2"/>
      <c r="D7" s="4">
        <v>0</v>
      </c>
      <c r="E7" s="4">
        <v>8000</v>
      </c>
    </row>
    <row r="8" spans="1:5" x14ac:dyDescent="0.2">
      <c r="A8" s="2"/>
      <c r="B8" s="2"/>
      <c r="C8" s="2"/>
      <c r="D8" s="4"/>
    </row>
    <row r="9" spans="1:5" x14ac:dyDescent="0.2">
      <c r="A9" s="2"/>
      <c r="B9" s="2"/>
      <c r="C9" s="2" t="s">
        <v>6</v>
      </c>
      <c r="D9" s="4">
        <f>SUM(D5:D8)</f>
        <v>129988</v>
      </c>
      <c r="E9" s="5">
        <f>SUM(E5:E7)</f>
        <v>239099.78</v>
      </c>
    </row>
    <row r="10" spans="1:5" x14ac:dyDescent="0.2">
      <c r="A10" s="2"/>
      <c r="B10" s="2"/>
      <c r="C10" s="2" t="s">
        <v>7</v>
      </c>
      <c r="E10" s="6">
        <f>SUM(E9-D9)</f>
        <v>109111.78</v>
      </c>
    </row>
    <row r="11" spans="1:5" x14ac:dyDescent="0.2">
      <c r="A11" s="2" t="s">
        <v>8</v>
      </c>
      <c r="B11" s="2"/>
      <c r="C11" s="2"/>
      <c r="D11" s="2"/>
    </row>
    <row r="12" spans="1:5" x14ac:dyDescent="0.2">
      <c r="A12" s="2"/>
      <c r="B12" s="2"/>
      <c r="C12" s="2" t="s">
        <v>9</v>
      </c>
      <c r="D12" s="2"/>
      <c r="E12" s="5">
        <f>SUM(E10/762)</f>
        <v>143.191312335958</v>
      </c>
    </row>
    <row r="13" spans="1:5" x14ac:dyDescent="0.2">
      <c r="C13" s="2" t="s">
        <v>10</v>
      </c>
      <c r="E13" s="5">
        <f>SUM(E12/12)</f>
        <v>11.932609361329833</v>
      </c>
    </row>
    <row r="14" spans="1:5" x14ac:dyDescent="0.2">
      <c r="C14" s="2" t="s">
        <v>11</v>
      </c>
      <c r="E14" s="5">
        <f>SUM(E13-B19)</f>
        <v>11.932609361329833</v>
      </c>
    </row>
    <row r="15" spans="1:5" x14ac:dyDescent="0.2">
      <c r="C15" s="2" t="s">
        <v>12</v>
      </c>
      <c r="E15" s="7">
        <v>0.56000000000000005</v>
      </c>
    </row>
    <row r="16" spans="1:5" x14ac:dyDescent="0.2">
      <c r="C16" s="2"/>
      <c r="E16" s="7"/>
    </row>
    <row r="17" spans="2:5" x14ac:dyDescent="0.2">
      <c r="B17" t="s">
        <v>13</v>
      </c>
      <c r="C17" s="2" t="s">
        <v>14</v>
      </c>
      <c r="E17" s="4">
        <v>109112</v>
      </c>
    </row>
    <row r="18" spans="2:5" x14ac:dyDescent="0.2">
      <c r="C18" s="2" t="s">
        <v>9</v>
      </c>
    </row>
    <row r="19" spans="2:5" x14ac:dyDescent="0.2">
      <c r="C19" s="2" t="s">
        <v>10</v>
      </c>
    </row>
    <row r="21" spans="2:5" x14ac:dyDescent="0.2">
      <c r="B21" t="s">
        <v>15</v>
      </c>
      <c r="C21" s="2" t="s">
        <v>16</v>
      </c>
      <c r="E21" s="5">
        <v>70000</v>
      </c>
    </row>
    <row r="22" spans="2:5" x14ac:dyDescent="0.2">
      <c r="C22" s="2" t="s">
        <v>9</v>
      </c>
      <c r="E22" s="5">
        <v>92.11</v>
      </c>
    </row>
    <row r="23" spans="2:5" x14ac:dyDescent="0.2">
      <c r="C23" s="2" t="s">
        <v>10</v>
      </c>
      <c r="E23" s="5">
        <v>7.68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A7A03-75B3-BB40-9CBD-1902CE207B53}">
  <dimension ref="A2:C34"/>
  <sheetViews>
    <sheetView workbookViewId="0">
      <selection sqref="A1:XFD1048576"/>
    </sheetView>
  </sheetViews>
  <sheetFormatPr baseColWidth="10" defaultRowHeight="16" x14ac:dyDescent="0.2"/>
  <cols>
    <col min="1" max="1" width="22.83203125" customWidth="1"/>
    <col min="2" max="2" width="11.5" bestFit="1" customWidth="1"/>
    <col min="3" max="3" width="11.6640625" bestFit="1" customWidth="1"/>
  </cols>
  <sheetData>
    <row r="2" spans="1:3" x14ac:dyDescent="0.2">
      <c r="A2" s="3" t="s">
        <v>3</v>
      </c>
      <c r="B2" s="3" t="s">
        <v>17</v>
      </c>
    </row>
    <row r="3" spans="1:3" x14ac:dyDescent="0.2">
      <c r="B3" t="s">
        <v>1</v>
      </c>
      <c r="C3" t="s">
        <v>2</v>
      </c>
    </row>
    <row r="4" spans="1:3" x14ac:dyDescent="0.2">
      <c r="A4" s="3" t="s">
        <v>38</v>
      </c>
      <c r="B4" s="8">
        <v>10420</v>
      </c>
      <c r="C4" s="8">
        <v>59704.2</v>
      </c>
    </row>
    <row r="5" spans="1:3" x14ac:dyDescent="0.2">
      <c r="A5" s="3" t="s">
        <v>39</v>
      </c>
      <c r="B5" s="8">
        <v>1568</v>
      </c>
      <c r="C5" s="8">
        <v>6965.58</v>
      </c>
    </row>
    <row r="6" spans="1:3" x14ac:dyDescent="0.2">
      <c r="A6" s="3" t="s">
        <v>40</v>
      </c>
      <c r="B6" s="8"/>
      <c r="C6" s="8">
        <v>2000</v>
      </c>
    </row>
    <row r="7" spans="1:3" x14ac:dyDescent="0.2">
      <c r="A7" s="3" t="s">
        <v>41</v>
      </c>
      <c r="B7" s="8"/>
      <c r="C7" s="8">
        <v>120</v>
      </c>
    </row>
    <row r="8" spans="1:3" x14ac:dyDescent="0.2">
      <c r="A8" s="3" t="s">
        <v>42</v>
      </c>
      <c r="B8" s="8"/>
      <c r="C8" s="8">
        <v>50</v>
      </c>
    </row>
    <row r="9" spans="1:3" x14ac:dyDescent="0.2">
      <c r="A9" s="3" t="s">
        <v>43</v>
      </c>
      <c r="B9" s="8"/>
      <c r="C9" s="8">
        <v>3000</v>
      </c>
    </row>
    <row r="10" spans="1:3" x14ac:dyDescent="0.2">
      <c r="A10" s="3" t="s">
        <v>44</v>
      </c>
      <c r="B10" s="8"/>
      <c r="C10" s="8">
        <v>800</v>
      </c>
    </row>
    <row r="11" spans="1:3" x14ac:dyDescent="0.2">
      <c r="A11" s="3" t="s">
        <v>45</v>
      </c>
      <c r="B11" s="8"/>
      <c r="C11" s="8">
        <v>600</v>
      </c>
    </row>
    <row r="12" spans="1:3" x14ac:dyDescent="0.2">
      <c r="A12" s="3" t="s">
        <v>46</v>
      </c>
      <c r="B12" s="8"/>
      <c r="C12" s="8">
        <v>60</v>
      </c>
    </row>
    <row r="13" spans="1:3" x14ac:dyDescent="0.2">
      <c r="A13" s="3" t="s">
        <v>47</v>
      </c>
      <c r="B13" s="8"/>
      <c r="C13" s="8">
        <v>1000</v>
      </c>
    </row>
    <row r="14" spans="1:3" x14ac:dyDescent="0.2">
      <c r="A14" s="3" t="s">
        <v>48</v>
      </c>
      <c r="B14" s="8"/>
      <c r="C14" s="8">
        <v>0</v>
      </c>
    </row>
    <row r="15" spans="1:3" x14ac:dyDescent="0.2">
      <c r="A15" s="3" t="s">
        <v>49</v>
      </c>
      <c r="B15" s="8"/>
      <c r="C15" s="8">
        <v>1500</v>
      </c>
    </row>
    <row r="16" spans="1:3" x14ac:dyDescent="0.2">
      <c r="A16" s="3" t="s">
        <v>50</v>
      </c>
      <c r="B16" s="8"/>
      <c r="C16" s="8">
        <v>300</v>
      </c>
    </row>
    <row r="17" spans="1:3" x14ac:dyDescent="0.2">
      <c r="A17" s="3" t="s">
        <v>51</v>
      </c>
      <c r="B17" s="8"/>
      <c r="C17" s="8">
        <v>1000</v>
      </c>
    </row>
    <row r="18" spans="1:3" x14ac:dyDescent="0.2">
      <c r="A18" s="3" t="s">
        <v>52</v>
      </c>
      <c r="B18" s="8"/>
      <c r="C18" s="8">
        <v>1000</v>
      </c>
    </row>
    <row r="19" spans="1:3" x14ac:dyDescent="0.2">
      <c r="A19" s="3" t="s">
        <v>53</v>
      </c>
      <c r="B19" s="8"/>
      <c r="C19" s="8">
        <v>2000</v>
      </c>
    </row>
    <row r="20" spans="1:3" x14ac:dyDescent="0.2">
      <c r="A20" s="3" t="s">
        <v>54</v>
      </c>
      <c r="B20" s="8"/>
      <c r="C20" s="8">
        <v>4000</v>
      </c>
    </row>
    <row r="21" spans="1:3" x14ac:dyDescent="0.2">
      <c r="A21" s="3" t="s">
        <v>55</v>
      </c>
      <c r="B21" s="8"/>
      <c r="C21" s="8">
        <v>1000</v>
      </c>
    </row>
    <row r="22" spans="1:3" x14ac:dyDescent="0.2">
      <c r="A22" s="3" t="s">
        <v>56</v>
      </c>
      <c r="B22" s="8"/>
      <c r="C22" s="8">
        <v>0</v>
      </c>
    </row>
    <row r="23" spans="1:3" x14ac:dyDescent="0.2">
      <c r="A23" s="3" t="s">
        <v>57</v>
      </c>
      <c r="B23" s="8">
        <v>5000</v>
      </c>
      <c r="C23" s="8">
        <v>5000</v>
      </c>
    </row>
    <row r="24" spans="1:3" x14ac:dyDescent="0.2">
      <c r="A24" s="3" t="s">
        <v>58</v>
      </c>
      <c r="B24" s="8">
        <v>5000</v>
      </c>
      <c r="C24" s="8">
        <v>5500</v>
      </c>
    </row>
    <row r="25" spans="1:3" x14ac:dyDescent="0.2">
      <c r="A25" s="3" t="s">
        <v>59</v>
      </c>
      <c r="B25" s="8"/>
      <c r="C25" s="8">
        <v>0</v>
      </c>
    </row>
    <row r="26" spans="1:3" x14ac:dyDescent="0.2">
      <c r="A26" s="3" t="s">
        <v>60</v>
      </c>
      <c r="B26" s="8"/>
      <c r="C26" s="8">
        <v>1000</v>
      </c>
    </row>
    <row r="27" spans="1:3" x14ac:dyDescent="0.2">
      <c r="A27" s="3" t="s">
        <v>61</v>
      </c>
      <c r="B27" s="8"/>
      <c r="C27" s="8">
        <v>750</v>
      </c>
    </row>
    <row r="28" spans="1:3" x14ac:dyDescent="0.2">
      <c r="A28" s="3" t="s">
        <v>62</v>
      </c>
      <c r="B28" s="8"/>
      <c r="C28" s="8">
        <v>300</v>
      </c>
    </row>
    <row r="29" spans="1:3" x14ac:dyDescent="0.2">
      <c r="A29" s="3" t="s">
        <v>63</v>
      </c>
      <c r="B29" s="8"/>
      <c r="C29" s="8">
        <v>250</v>
      </c>
    </row>
    <row r="30" spans="1:3" x14ac:dyDescent="0.2">
      <c r="A30" s="3" t="s">
        <v>64</v>
      </c>
      <c r="B30" s="8"/>
      <c r="C30" s="8">
        <v>0</v>
      </c>
    </row>
    <row r="31" spans="1:3" x14ac:dyDescent="0.2">
      <c r="A31" s="3" t="s">
        <v>19</v>
      </c>
      <c r="B31" s="8">
        <v>21988</v>
      </c>
      <c r="C31" s="11">
        <v>97899.78</v>
      </c>
    </row>
    <row r="32" spans="1:3" x14ac:dyDescent="0.2">
      <c r="A32" s="3" t="s">
        <v>20</v>
      </c>
      <c r="C32" s="11">
        <v>75911.78</v>
      </c>
    </row>
    <row r="33" spans="2:3" x14ac:dyDescent="0.2">
      <c r="B33" s="11"/>
      <c r="C33" s="8"/>
    </row>
    <row r="34" spans="2:3" x14ac:dyDescent="0.2">
      <c r="B34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1699D-AF23-444A-92DF-3C6D0218EDB5}">
  <dimension ref="A1:C20"/>
  <sheetViews>
    <sheetView workbookViewId="0">
      <selection sqref="A1:XFD1048576"/>
    </sheetView>
  </sheetViews>
  <sheetFormatPr baseColWidth="10" defaultRowHeight="16" x14ac:dyDescent="0.2"/>
  <cols>
    <col min="1" max="1" width="34.5" customWidth="1"/>
    <col min="2" max="3" width="12.5" bestFit="1" customWidth="1"/>
  </cols>
  <sheetData>
    <row r="1" spans="1:3" x14ac:dyDescent="0.2">
      <c r="A1" s="3" t="s">
        <v>21</v>
      </c>
      <c r="B1" s="3" t="s">
        <v>17</v>
      </c>
    </row>
    <row r="2" spans="1:3" x14ac:dyDescent="0.2">
      <c r="B2" t="s">
        <v>1</v>
      </c>
      <c r="C2" t="s">
        <v>2</v>
      </c>
    </row>
    <row r="3" spans="1:3" x14ac:dyDescent="0.2">
      <c r="A3" s="3" t="s">
        <v>22</v>
      </c>
      <c r="B3" s="8"/>
      <c r="C3" s="8">
        <v>1000</v>
      </c>
    </row>
    <row r="4" spans="1:3" x14ac:dyDescent="0.2">
      <c r="A4" s="3" t="s">
        <v>23</v>
      </c>
      <c r="B4" s="8"/>
      <c r="C4" s="8">
        <v>7000</v>
      </c>
    </row>
    <row r="5" spans="1:3" x14ac:dyDescent="0.2">
      <c r="A5" s="3" t="s">
        <v>24</v>
      </c>
      <c r="B5" s="8"/>
      <c r="C5" s="8">
        <v>4700</v>
      </c>
    </row>
    <row r="6" spans="1:3" x14ac:dyDescent="0.2">
      <c r="A6" s="3" t="s">
        <v>25</v>
      </c>
      <c r="B6" s="8">
        <v>10000</v>
      </c>
      <c r="C6" s="8">
        <v>11000</v>
      </c>
    </row>
    <row r="7" spans="1:3" x14ac:dyDescent="0.2">
      <c r="A7" s="3" t="s">
        <v>26</v>
      </c>
      <c r="B7" s="8">
        <v>5000</v>
      </c>
      <c r="C7" s="8">
        <v>6000</v>
      </c>
    </row>
    <row r="8" spans="1:3" x14ac:dyDescent="0.2">
      <c r="A8" s="3" t="s">
        <v>27</v>
      </c>
      <c r="B8" s="8">
        <v>5000</v>
      </c>
      <c r="C8" s="8">
        <v>6000</v>
      </c>
    </row>
    <row r="9" spans="1:3" x14ac:dyDescent="0.2">
      <c r="A9" s="3" t="s">
        <v>28</v>
      </c>
      <c r="B9" s="8"/>
      <c r="C9" s="8">
        <v>0</v>
      </c>
    </row>
    <row r="10" spans="1:3" x14ac:dyDescent="0.2">
      <c r="A10" s="3" t="s">
        <v>29</v>
      </c>
      <c r="B10" s="8"/>
      <c r="C10" s="8">
        <v>0</v>
      </c>
    </row>
    <row r="11" spans="1:3" x14ac:dyDescent="0.2">
      <c r="A11" s="3" t="s">
        <v>30</v>
      </c>
      <c r="B11" s="8"/>
      <c r="C11" s="8">
        <v>1500</v>
      </c>
    </row>
    <row r="12" spans="1:3" x14ac:dyDescent="0.2">
      <c r="A12" s="3" t="s">
        <v>31</v>
      </c>
      <c r="B12" s="9">
        <v>5000</v>
      </c>
      <c r="C12" s="8">
        <v>5000</v>
      </c>
    </row>
    <row r="13" spans="1:3" x14ac:dyDescent="0.2">
      <c r="A13" s="3" t="s">
        <v>32</v>
      </c>
      <c r="B13" s="8">
        <v>15000</v>
      </c>
      <c r="C13" s="8">
        <v>15000</v>
      </c>
    </row>
    <row r="14" spans="1:3" x14ac:dyDescent="0.2">
      <c r="A14" s="3" t="s">
        <v>33</v>
      </c>
      <c r="B14" s="8">
        <v>60000</v>
      </c>
      <c r="C14" s="8">
        <v>60000</v>
      </c>
    </row>
    <row r="15" spans="1:3" x14ac:dyDescent="0.2">
      <c r="A15" s="3" t="s">
        <v>34</v>
      </c>
      <c r="B15" s="8">
        <v>0</v>
      </c>
      <c r="C15" s="8">
        <v>1000</v>
      </c>
    </row>
    <row r="16" spans="1:3" x14ac:dyDescent="0.2">
      <c r="A16" s="3" t="s">
        <v>35</v>
      </c>
      <c r="B16" s="8">
        <v>9000</v>
      </c>
      <c r="C16" s="8">
        <v>9000</v>
      </c>
    </row>
    <row r="17" spans="1:3" x14ac:dyDescent="0.2">
      <c r="A17" s="3" t="s">
        <v>36</v>
      </c>
      <c r="B17" s="9">
        <v>4000</v>
      </c>
      <c r="C17" s="8">
        <v>4000</v>
      </c>
    </row>
    <row r="18" spans="1:3" x14ac:dyDescent="0.2">
      <c r="A18" s="3" t="s">
        <v>37</v>
      </c>
      <c r="B18" s="8">
        <v>0</v>
      </c>
      <c r="C18" s="8">
        <v>2000</v>
      </c>
    </row>
    <row r="19" spans="1:3" x14ac:dyDescent="0.2">
      <c r="A19" s="3" t="s">
        <v>19</v>
      </c>
      <c r="B19" s="8">
        <f>SUM(B3:B18)</f>
        <v>113000</v>
      </c>
      <c r="C19" s="8">
        <v>133200</v>
      </c>
    </row>
    <row r="20" spans="1:3" x14ac:dyDescent="0.2">
      <c r="A20" s="3" t="s">
        <v>20</v>
      </c>
      <c r="B20" s="8">
        <v>20200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18B56-543E-C645-8C08-8B280A46B241}">
  <dimension ref="A1:C6"/>
  <sheetViews>
    <sheetView workbookViewId="0">
      <selection sqref="A1:XFD1048576"/>
    </sheetView>
  </sheetViews>
  <sheetFormatPr baseColWidth="10" defaultRowHeight="16" x14ac:dyDescent="0.2"/>
  <cols>
    <col min="1" max="1" width="17" customWidth="1"/>
    <col min="2" max="2" width="12" customWidth="1"/>
  </cols>
  <sheetData>
    <row r="1" spans="1:3" x14ac:dyDescent="0.2">
      <c r="A1" s="3" t="s">
        <v>5</v>
      </c>
      <c r="B1" s="3" t="s">
        <v>17</v>
      </c>
    </row>
    <row r="2" spans="1:3" x14ac:dyDescent="0.2">
      <c r="B2" t="s">
        <v>1</v>
      </c>
      <c r="C2" t="s">
        <v>2</v>
      </c>
    </row>
    <row r="3" spans="1:3" x14ac:dyDescent="0.2">
      <c r="A3" s="3" t="s">
        <v>18</v>
      </c>
      <c r="B3" s="8"/>
      <c r="C3" s="9">
        <v>8000</v>
      </c>
    </row>
    <row r="4" spans="1:3" x14ac:dyDescent="0.2">
      <c r="C4" s="8"/>
    </row>
    <row r="5" spans="1:3" x14ac:dyDescent="0.2">
      <c r="A5" s="3" t="s">
        <v>19</v>
      </c>
      <c r="B5" s="8">
        <v>0</v>
      </c>
      <c r="C5" s="9">
        <v>8000</v>
      </c>
    </row>
    <row r="6" spans="1:3" x14ac:dyDescent="0.2">
      <c r="A6" s="3" t="s">
        <v>20</v>
      </c>
      <c r="C6" s="10">
        <v>8000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Totals and Precept</vt:lpstr>
      <vt:lpstr>Admin</vt:lpstr>
      <vt:lpstr>Estates Health &amp; Safety</vt:lpstr>
      <vt:lpstr>Reserves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mawrcouncil@outlook.com</dc:creator>
  <cp:lastModifiedBy>mawrcouncil@outlook.com</cp:lastModifiedBy>
  <dcterms:created xsi:type="dcterms:W3CDTF">2024-04-26T17:43:17Z</dcterms:created>
  <dcterms:modified xsi:type="dcterms:W3CDTF">2024-04-26T17:47:25Z</dcterms:modified>
</cp:coreProperties>
</file>